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тфч\Desktop\"/>
    </mc:Choice>
  </mc:AlternateContent>
  <bookViews>
    <workbookView xWindow="0" yWindow="0" windowWidth="28800" windowHeight="11430"/>
  </bookViews>
  <sheets>
    <sheet name="TK" sheetId="1" r:id="rId1"/>
  </sheets>
  <definedNames>
    <definedName name="ImportRow">TK!$A$27:$F$27</definedName>
    <definedName name="Organization">TK!$A$5</definedName>
    <definedName name="Period">TK!$A$4</definedName>
    <definedName name="R_116">TK!$F$21</definedName>
    <definedName name="R_117">TK!$F$18</definedName>
    <definedName name="R_23">TK!$F$11</definedName>
    <definedName name="R_25">TK!$F$15</definedName>
    <definedName name="R_26">TK!$F$16</definedName>
    <definedName name="R_27">TK!$F$17</definedName>
    <definedName name="R_28">TK!$F$20</definedName>
    <definedName name="R_30">TK!$F$23</definedName>
    <definedName name="SettlementAccountCode">TK!$A$9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<sst xmlns="http://schemas.openxmlformats.org/spreadsheetml/2006/main" count="105" uniqueCount="105">
  <si>
    <t xml:space="preserve">Приложение 6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</si>
  <si>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  (Отчет для внутреннего пользования)
о движении средств, поступивших от платно-контрактной формы обучения в образовательных учреждениях</t>
  </si>
  <si>
    <t>1 апреля</t>
  </si>
  <si>
    <t>"BUXORO SHAHAR 2-SON TEXNIKUMI" DAVLAT MUASSASASI</t>
  </si>
  <si>
    <t>Периодичность: Годовая, 1 апреля, 1 июля, 1 октября</t>
  </si>
  <si>
    <t>Уровень бюджета ______________</t>
  </si>
  <si>
    <t>Еденица измерения сум</t>
  </si>
  <si>
    <t>400921860064017092902367006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</si>
  <si>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</si>
  <si>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</si>
  <si>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</si>
  <si>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</si>
  <si>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</si>
  <si>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</si>
  <si>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контрактная сумма (за 20___ - 20__ учебный год) переходящая на 01.03.20___года</t>
  </si>
  <si>
    <t xml:space="preserve">б) поступления текущего года от контрактных сум (за 20___ - 20___учебный год) </t>
  </si>
  <si>
    <t>в) другие поступления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</si>
  <si>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</si>
  <si>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</si>
  <si>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</si>
  <si>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</si>
  <si>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</si>
  <si>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</si>
  <si>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</si>
  <si>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</si>
  <si>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</si>
  <si>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</si>
  <si>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</si>
  <si>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</si>
  <si>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251)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</si>
  <si>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</si>
  <si>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</si>
  <si>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</si>
  <si>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</si>
  <si>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</si>
  <si>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</si>
  <si>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</si>
  <si>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</si>
  <si>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</si>
  <si>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</si>
  <si>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</si>
  <si>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</si>
  <si>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</si>
  <si>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</si>
  <si>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</si>
  <si>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</si>
  <si>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</si>
  <si>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</si>
  <si>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</si>
  <si>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</si>
  <si>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</si>
  <si>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000</t>
  </si>
  <si>
    <t>Коммунальные услуги</t>
  </si>
  <si>
    <t>Природный газ</t>
  </si>
  <si>
    <t>22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</si>
  <si>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</si>
  <si>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</si>
  <si>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</si>
  <si>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</si>
  <si>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</si>
  <si>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</si>
  <si>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</si>
  <si>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</si>
  <si>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</si>
  <si>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Другие расходы на приобретение товаров и услуг</t>
  </si>
  <si>
    <t>90</t>
  </si>
  <si>
    <t>Телефонные, телекоммуникационные и информационные услуги</t>
  </si>
  <si>
    <t>92</t>
  </si>
  <si>
    <t>Информационные и коммуникационные услуги</t>
  </si>
  <si>
    <t>200</t>
  </si>
  <si>
    <t xml:space="preserve">Услуги по охране объектов </t>
  </si>
  <si>
    <t>93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</si>
  <si>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</si>
  <si>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</si>
  <si>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</si>
  <si>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</si>
  <si>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</si>
  <si>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Средний ремонт основных средств</t>
  </si>
  <si>
    <t>40</t>
  </si>
  <si>
    <t>Приобретение основных средств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</si>
  <si>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</si>
  <si>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</si>
  <si>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</si>
  <si>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</si>
  <si>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</si>
  <si>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</si>
  <si>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</si>
  <si>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</si>
  <si>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</si>
  <si>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ГРАНТЫ</t>
  </si>
  <si>
    <t>46</t>
  </si>
  <si>
    <t>Другим единицам сектора государственного управления</t>
  </si>
  <si>
    <t>Текущие</t>
  </si>
  <si>
    <t xml:space="preserve">Субвенции </t>
  </si>
  <si>
    <t xml:space="preserve">Другие внебюджетные фонды  дополнить</t>
  </si>
  <si>
    <t>250</t>
  </si>
  <si>
    <t>ДРУГИЕ РАСХОДЫ</t>
  </si>
  <si>
    <t>48</t>
  </si>
  <si>
    <t>Различные прочие расходы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</si>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</sst>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13"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.5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0" fillId="0" borderId="0"/>
    <xf numFmtId="0" fontId="9" fillId="0" borderId="0"/>
    <xf numFmtId="164" fontId="11" fillId="0" borderId="0"/>
  </cellStyleXfs>
  <cellXfs count="3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0" applyNumberFormat="1" fontId="9" applyFont="1" fillId="0" applyFill="1" borderId="0" applyBorder="1" xfId="2" applyProtection="1"/>
    <xf numFmtId="164" applyNumberFormat="1" fontId="11" applyFont="1" fillId="0" applyFill="1" borderId="0" applyBorder="1" xfId="3" applyProtection="1"/>
    <xf numFmtId="0" applyNumberFormat="1" fontId="4" applyFont="1" fillId="0" applyFill="1" borderId="4" applyBorder="1" xfId="1" applyProtection="1" applyAlignment="1">
      <alignment horizontal="center" vertical="center"/>
    </xf>
    <xf numFmtId="165" applyNumberFormat="1" fontId="5" applyFont="1" fillId="2" applyFill="1" borderId="4" applyBorder="1" xfId="3" applyProtection="1" applyAlignment="1">
      <alignment horizontal="center" vertical="center"/>
    </xf>
    <xf numFmtId="165" applyNumberFormat="1" fontId="7" applyFont="1" fillId="2" applyFill="1" borderId="4" applyBorder="1" xfId="3" applyProtection="1" applyAlignment="1">
      <alignment horizontal="center" vertical="center"/>
    </xf>
    <xf numFmtId="0" applyNumberFormat="1" fontId="6" applyFont="1" fillId="0" applyFill="1" borderId="1" applyBorder="1" xfId="1" applyProtection="1" applyAlignment="1">
      <alignment horizontal="center" vertical="center" wrapText="1"/>
    </xf>
    <xf numFmtId="0" applyNumberFormat="1" fontId="6" applyFont="1" fillId="0" applyFill="1" borderId="4" applyBorder="1" xfId="1" applyProtection="1" applyAlignment="1">
      <alignment horizontal="center" vertical="center" wrapText="1" textRotation="90"/>
    </xf>
    <xf numFmtId="0" applyNumberFormat="1" fontId="6" applyFont="1" fillId="0" applyFill="1" borderId="4" applyBorder="1" xfId="1" applyProtection="1" applyAlignment="1">
      <alignment horizontal="center" vertical="center" wrapText="1"/>
    </xf>
    <xf numFmtId="49" applyNumberFormat="1" fontId="3" applyFont="1" fillId="0" applyFill="1" borderId="4" applyBorder="1" xfId="1" applyProtection="1" applyAlignment="1">
      <alignment horizontal="center" vertical="center"/>
    </xf>
    <xf numFmtId="0" applyNumberFormat="1" fontId="10" applyFont="1" fillId="2" applyFill="1" borderId="4" applyBorder="1" xfId="2" applyProtection="1" applyAlignment="1">
      <alignment horizontal="left" vertical="center" wrapText="1"/>
    </xf>
    <xf numFmtId="0" applyNumberFormat="1" fontId="0" applyFont="1" fillId="0" applyFill="1" borderId="0" applyBorder="1" xfId="1" applyProtection="1" applyAlignment="1">
      <alignment horizontal="left"/>
    </xf>
    <xf numFmtId="0" applyNumberFormat="1" fontId="0" applyFont="1" fillId="0" applyFill="1" borderId="0" applyBorder="1" xfId="1" applyProtection="1" applyAlignment="1">
      <alignment horizontal="center"/>
    </xf>
    <xf numFmtId="0" applyNumberFormat="1" fontId="3" applyFont="1" fillId="0" applyFill="1" borderId="1" applyBorder="1" xfId="1" applyProtection="1" applyAlignment="1">
      <alignment horizontal="left" vertical="center"/>
    </xf>
    <xf numFmtId="0" applyNumberFormat="1" fontId="3" applyFont="1" fillId="0" applyFill="1" borderId="2" applyBorder="1" xfId="1" applyProtection="1" applyAlignment="1">
      <alignment horizontal="left" vertical="center"/>
    </xf>
    <xf numFmtId="0" applyNumberFormat="1" fontId="3" applyFont="1" fillId="0" applyFill="1" borderId="3" applyBorder="1" xfId="1" applyProtection="1" applyAlignment="1">
      <alignment horizontal="left" vertical="center"/>
    </xf>
    <xf numFmtId="0" applyNumberFormat="1" fontId="3" applyFont="1" fillId="0" applyFill="1" borderId="1" applyBorder="1" xfId="1" applyProtection="1" applyAlignment="1">
      <alignment horizontal="left" vertical="center" wrapText="1"/>
    </xf>
    <xf numFmtId="0" applyNumberFormat="1" fontId="3" applyFont="1" fillId="0" applyFill="1" borderId="2" applyBorder="1" xfId="1" applyProtection="1" applyAlignment="1">
      <alignment horizontal="left" vertical="center" wrapText="1"/>
    </xf>
    <xf numFmtId="0" applyNumberFormat="1" fontId="3" applyFont="1" fillId="0" applyFill="1" borderId="3" applyBorder="1" xfId="1" applyProtection="1" applyAlignment="1">
      <alignment horizontal="left" vertical="center" wrapText="1"/>
    </xf>
    <xf numFmtId="0" applyNumberFormat="1" fontId="2" applyFont="1" fillId="0" applyFill="1" borderId="1" applyBorder="1" xfId="1" applyProtection="1">
      <alignment wrapText="1"/>
    </xf>
    <xf numFmtId="0" applyNumberFormat="1" fontId="2" applyFont="1" fillId="0" applyFill="1" borderId="2" applyBorder="1" xfId="1" applyProtection="1">
      <alignment wrapText="1"/>
    </xf>
    <xf numFmtId="0" applyNumberFormat="1" fontId="2" applyFont="1" fillId="0" applyFill="1" borderId="3" applyBorder="1" xfId="1" applyProtection="1">
      <alignment wrapText="1"/>
    </xf>
    <xf numFmtId="0" applyNumberFormat="1" fontId="8" applyFont="1" fillId="0" applyFill="1" borderId="0" applyBorder="1" xfId="1" applyProtection="1" applyAlignment="1">
      <alignment horizontal="center" vertical="center"/>
    </xf>
    <xf numFmtId="16" applyNumberFormat="1" fontId="2" applyFont="1" fillId="0" applyFill="1" borderId="1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 wrapText="1"/>
    </xf>
    <xf numFmtId="0" applyNumberFormat="1" fontId="2" applyFont="1" fillId="0" applyFill="1" borderId="0" applyBorder="1" xfId="1" applyProtection="1" applyAlignment="1">
      <alignment horizontal="center" vertical="center" wrapText="1"/>
    </xf>
    <xf numFmtId="0" applyNumberFormat="1" fontId="2" applyFont="1" fillId="0" applyFill="1" borderId="0" applyBorder="1" xfId="1" applyProtection="1" applyAlignment="1">
      <alignment horizontal="center" vertical="center"/>
    </xf>
    <xf numFmtId="0" applyNumberFormat="1" fontId="3" applyFont="1" fillId="0" applyFill="1" borderId="0" applyBorder="1" xfId="1" applyProtection="1" applyAlignment="1">
      <alignment vertical="center"/>
    </xf>
    <xf numFmtId="0" applyNumberFormat="1" fontId="4" applyFont="1" fillId="0" applyFill="1" borderId="1" applyBorder="1" xfId="1" applyProtection="1" applyAlignment="1">
      <alignment horizontal="center" vertical="center"/>
    </xf>
    <xf numFmtId="0" applyNumberFormat="1" fontId="4" applyFont="1" fillId="0" applyFill="1" borderId="2" applyBorder="1" xfId="1" applyProtection="1" applyAlignment="1">
      <alignment horizontal="center" vertical="center"/>
    </xf>
    <xf numFmtId="0" applyNumberFormat="1" fontId="4" applyFont="1" fillId="0" applyFill="1" borderId="3" applyBorder="1" xfId="1" applyProtection="1" applyAlignment="1">
      <alignment horizontal="center" vertical="center"/>
    </xf>
    <xf numFmtId="0" applyNumberFormat="1" fontId="2" applyFont="1" fillId="0" applyFill="1" borderId="1" applyBorder="1" xfId="1" applyProtection="1" applyAlignment="1">
      <alignment horizontal="left" wrapText="1"/>
    </xf>
    <xf numFmtId="0" applyNumberFormat="1" fontId="2" applyFont="1" fillId="0" applyFill="1" borderId="2" applyBorder="1" xfId="1" applyProtection="1" applyAlignment="1">
      <alignment horizontal="left" wrapText="1"/>
    </xf>
    <xf numFmtId="0" applyNumberFormat="1" fontId="2" applyFont="1" fillId="0" applyFill="1" borderId="3" applyBorder="1" xfId="1" applyProtection="1" applyAlignment="1">
      <alignment horizontal="left" wrapText="1"/>
    </xf>
    <xf numFmtId="0" applyNumberFormat="1" fontId="8" applyFont="1" fillId="0" applyFill="1" borderId="0" applyBorder="1" xfId="1" applyProtection="1"/>
    <xf numFmtId="0" applyNumberFormat="1" fontId="12" applyFont="1" fillId="2" applyFill="1" borderId="4" applyBorder="1" xfId="2" applyProtection="1" applyAlignment="1">
      <alignment horizontal="left" vertical="center" wrapText="1"/>
    </xf>
    <xf numFmtId="49" applyNumberFormat="1" fontId="2" applyFont="1" fillId="0" applyFill="1" borderId="4" applyBorder="1" xfId="1" applyProtection="1" applyAlignment="1">
      <alignment horizontal="center" vertical="center"/>
    </xf>
  </cellXfs>
  <cellStyles count="4">
    <cellStyle name="Обычный" xfId="1" builtinId="0"/>
    <cellStyle name="Обычный 4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2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Лист1">
    <pageSetUpPr fitToPage="1"/>
  </sheetPr>
  <dimension ref="A1:F77"/>
  <sheetViews>
    <sheetView showGridLines="0" tabSelected="1" workbookViewId="0">
      <selection activeCell="F11" sqref="F11"/>
    </sheetView>
  </sheetViews>
  <sheetFormatPr defaultRowHeight="15" x14ac:dyDescent="0.25"/>
  <cols>
    <col min="1" max="1" width="32.85546875" customWidth="1"/>
    <col min="2" max="2" width="4.7109375" customWidth="1"/>
    <col min="3" max="4" width="6.85546875" customWidth="1"/>
    <col min="5" max="5" width="27.140625" customWidth="1"/>
    <col min="6" max="6" width="21.28515625" customWidth="1"/>
  </cols>
  <sheetData>
    <row r="1" ht="54.75" customHeight="1">
      <c r="C1" s="25" t="s">
        <v>0</v>
      </c>
      <c r="D1" s="25"/>
      <c r="E1" s="25"/>
      <c r="F1" s="25"/>
    </row>
    <row r="2" ht="44.25" customHeight="1">
      <c r="A2" s="26" t="s">
        <v>1</v>
      </c>
      <c r="B2" s="26"/>
      <c r="C2" s="26"/>
      <c r="D2" s="26"/>
      <c r="E2" s="26"/>
      <c r="F2" s="26"/>
    </row>
    <row r="4">
      <c r="A4" s="27" t="s">
        <v>2</v>
      </c>
      <c r="B4" s="27"/>
      <c r="C4" s="27"/>
      <c r="D4" s="27"/>
      <c r="E4" s="27"/>
      <c r="F4" s="27"/>
    </row>
    <row r="5">
      <c r="A5" s="28" t="s">
        <v>3</v>
      </c>
      <c r="B5" s="28"/>
      <c r="C5" s="28"/>
      <c r="D5" s="28"/>
      <c r="E5" s="28"/>
      <c r="F5" s="28"/>
    </row>
    <row r="6">
      <c r="A6" s="28" t="s">
        <v>4</v>
      </c>
      <c r="B6" s="28"/>
      <c r="C6" s="28"/>
      <c r="D6" s="28"/>
      <c r="E6" s="28"/>
      <c r="F6" s="28"/>
    </row>
    <row r="7">
      <c r="A7" s="28" t="s">
        <v>5</v>
      </c>
      <c r="B7" s="28"/>
      <c r="C7" s="28"/>
      <c r="D7" s="28"/>
      <c r="E7" s="28"/>
      <c r="F7" s="28"/>
    </row>
    <row r="8">
      <c r="A8" s="28" t="s">
        <v>6</v>
      </c>
      <c r="B8" s="28"/>
      <c r="C8" s="28"/>
      <c r="D8" s="28"/>
      <c r="E8" s="28"/>
      <c r="F8" s="28"/>
    </row>
    <row r="9">
      <c r="A9" s="28" t="s">
        <v>7</v>
      </c>
      <c r="B9" s="28"/>
      <c r="C9" s="28"/>
      <c r="D9" s="28"/>
      <c r="E9" s="28"/>
      <c r="F9" s="28"/>
    </row>
    <row r="10" ht="15.75" customHeight="1">
      <c r="A10" s="29" t="s">
        <v>8</v>
      </c>
      <c r="B10" s="30"/>
      <c r="C10" s="30"/>
      <c r="D10" s="30"/>
      <c r="E10" s="31"/>
      <c r="F10" s="4" t="s">
        <v>9</v>
      </c>
    </row>
    <row r="11" ht="15.75" customHeight="1">
      <c r="A11" s="32" t="s">
        <v>10</v>
      </c>
      <c r="B11" s="33"/>
      <c r="C11" s="33"/>
      <c r="D11" s="33"/>
      <c r="E11" s="34"/>
      <c r="F11" s="5">
        <v>0</v>
      </c>
    </row>
    <row r="12" ht="15.75" customHeight="1">
      <c r="A12" s="20" t="s">
        <v>11</v>
      </c>
      <c r="B12" s="21"/>
      <c r="C12" s="21"/>
      <c r="D12" s="21"/>
      <c r="E12" s="22"/>
      <c r="F12" s="5">
        <f>F13+F18</f>
        <v>655066350.51</v>
      </c>
    </row>
    <row r="13" ht="15.75" customHeight="1">
      <c r="A13" s="24" t="s">
        <v>12</v>
      </c>
      <c r="B13" s="21"/>
      <c r="C13" s="21"/>
      <c r="D13" s="21"/>
      <c r="E13" s="22"/>
      <c r="F13" s="5">
        <f>SUM(F15:F17)</f>
        <v>569754654.5</v>
      </c>
    </row>
    <row r="14">
      <c r="A14" s="14" t="s">
        <v>13</v>
      </c>
      <c r="B14" s="15"/>
      <c r="C14" s="15"/>
      <c r="D14" s="15"/>
      <c r="E14" s="16"/>
      <c r="F14" s="6"/>
    </row>
    <row r="15">
      <c r="A15" s="17" t="s">
        <v>14</v>
      </c>
      <c r="B15" s="18"/>
      <c r="C15" s="18"/>
      <c r="D15" s="18"/>
      <c r="E15" s="19"/>
      <c r="F15" s="6">
        <v>567740714.5</v>
      </c>
    </row>
    <row r="16" ht="19.5" customHeight="1">
      <c r="A16" s="14" t="s">
        <v>15</v>
      </c>
      <c r="B16" s="15"/>
      <c r="C16" s="15"/>
      <c r="D16" s="15"/>
      <c r="E16" s="16"/>
      <c r="F16" s="6">
        <v>2013940</v>
      </c>
    </row>
    <row r="17" ht="15.75" customHeight="1">
      <c r="A17" s="17" t="s">
        <v>16</v>
      </c>
      <c r="B17" s="18"/>
      <c r="C17" s="18"/>
      <c r="D17" s="18"/>
      <c r="E17" s="19"/>
      <c r="F17" s="5">
        <v>0</v>
      </c>
    </row>
    <row r="18" ht="15.75" customHeight="1">
      <c r="A18" s="24" t="s">
        <v>17</v>
      </c>
      <c r="B18" s="21"/>
      <c r="C18" s="21"/>
      <c r="D18" s="21"/>
      <c r="E18" s="22"/>
      <c r="F18" s="5">
        <v>85311696.01</v>
      </c>
    </row>
    <row r="19" ht="15.75" customHeight="1">
      <c r="A19" s="20" t="s">
        <v>18</v>
      </c>
      <c r="B19" s="21"/>
      <c r="C19" s="21"/>
      <c r="D19" s="21"/>
      <c r="E19" s="22"/>
      <c r="F19" s="5">
        <f>F20+F21</f>
        <v>493253274</v>
      </c>
    </row>
    <row r="20" ht="15.75" customHeight="1">
      <c r="A20" s="20" t="s">
        <v>19</v>
      </c>
      <c r="B20" s="21"/>
      <c r="C20" s="21"/>
      <c r="D20" s="21"/>
      <c r="E20" s="22"/>
      <c r="F20" s="5">
        <v>493253274</v>
      </c>
    </row>
    <row r="21" ht="15.75" customHeight="1">
      <c r="A21" s="20" t="s">
        <v>20</v>
      </c>
      <c r="B21" s="21"/>
      <c r="C21" s="21"/>
      <c r="D21" s="21"/>
      <c r="E21" s="22"/>
      <c r="F21" s="5">
        <v>0</v>
      </c>
    </row>
    <row r="22" ht="15.75" customHeight="1">
      <c r="A22" s="20" t="s">
        <v>21</v>
      </c>
      <c r="B22" s="21"/>
      <c r="C22" s="21"/>
      <c r="D22" s="21"/>
      <c r="E22" s="22"/>
      <c r="F22" s="5">
        <f>F11+F12-F19</f>
        <v>161813076.51</v>
      </c>
    </row>
    <row r="23" ht="15.75" customHeight="1">
      <c r="A23" s="20" t="s">
        <v>22</v>
      </c>
      <c r="B23" s="21"/>
      <c r="C23" s="21"/>
      <c r="D23" s="21"/>
      <c r="E23" s="22"/>
      <c r="F23" s="5">
        <v>0</v>
      </c>
    </row>
    <row r="25">
      <c r="A25" s="23" t="s">
        <v>23</v>
      </c>
      <c r="B25" s="23"/>
      <c r="C25" s="23"/>
      <c r="D25" s="23"/>
      <c r="E25" s="23"/>
      <c r="F25" s="23"/>
    </row>
    <row r="26" ht="63" customHeight="1">
      <c r="A26" s="7" t="s">
        <v>24</v>
      </c>
      <c r="B26" s="8" t="s">
        <v>25</v>
      </c>
      <c r="C26" s="8" t="s">
        <v>26</v>
      </c>
      <c r="D26" s="8" t="s">
        <v>27</v>
      </c>
      <c r="E26" s="9" t="s">
        <v>28</v>
      </c>
      <c r="F26" s="9" t="s">
        <v>29</v>
      </c>
    </row>
    <row r="27" s="35" customFormat="1">
      <c r="A27" s="36" t="s">
        <v>30</v>
      </c>
      <c r="B27" s="37" t="s">
        <v>31</v>
      </c>
      <c r="C27" s="37" t="s">
        <v>31</v>
      </c>
      <c r="D27" s="37" t="s">
        <v>31</v>
      </c>
      <c r="E27" s="5">
        <v>493253274</v>
      </c>
      <c r="F27" s="5">
        <v>612113044.69</v>
      </c>
    </row>
    <row r="28" s="35" customFormat="1">
      <c r="A28" s="36" t="s">
        <v>32</v>
      </c>
      <c r="B28" s="37" t="s">
        <v>31</v>
      </c>
      <c r="C28" s="37" t="s">
        <v>31</v>
      </c>
      <c r="D28" s="37" t="s">
        <v>31</v>
      </c>
      <c r="E28" s="5">
        <v>287313984</v>
      </c>
      <c r="F28" s="5">
        <v>403068061</v>
      </c>
    </row>
    <row r="29" s="35" customFormat="1">
      <c r="A29" s="36" t="s">
        <v>33</v>
      </c>
      <c r="B29" s="37" t="s">
        <v>34</v>
      </c>
      <c r="C29" s="37" t="s">
        <v>35</v>
      </c>
      <c r="D29" s="37" t="s">
        <v>31</v>
      </c>
      <c r="E29" s="5">
        <v>287313984</v>
      </c>
      <c r="F29" s="5">
        <v>403068061</v>
      </c>
    </row>
    <row r="30" s="35" customFormat="1">
      <c r="A30" s="36" t="s">
        <v>36</v>
      </c>
      <c r="B30" s="37" t="s">
        <v>34</v>
      </c>
      <c r="C30" s="37" t="s">
        <v>37</v>
      </c>
      <c r="D30" s="37" t="s">
        <v>31</v>
      </c>
      <c r="E30" s="5">
        <v>287313984</v>
      </c>
      <c r="F30" s="5">
        <v>403068061</v>
      </c>
    </row>
    <row r="31">
      <c r="A31" s="11" t="s">
        <v>38</v>
      </c>
      <c r="B31" s="10" t="s">
        <v>34</v>
      </c>
      <c r="C31" s="10" t="s">
        <v>37</v>
      </c>
      <c r="D31" s="10" t="s">
        <v>39</v>
      </c>
      <c r="E31" s="6">
        <v>287313984</v>
      </c>
      <c r="F31" s="6">
        <v>403068061</v>
      </c>
    </row>
    <row r="32" s="35" customFormat="1">
      <c r="A32" s="36" t="s">
        <v>40</v>
      </c>
      <c r="B32" s="37" t="s">
        <v>31</v>
      </c>
      <c r="C32" s="37" t="s">
        <v>31</v>
      </c>
      <c r="D32" s="37" t="s">
        <v>31</v>
      </c>
      <c r="E32" s="5">
        <v>98676940</v>
      </c>
      <c r="F32" s="5">
        <v>98676940</v>
      </c>
    </row>
    <row r="33" s="35" customFormat="1">
      <c r="A33" s="36" t="s">
        <v>41</v>
      </c>
      <c r="B33" s="37" t="s">
        <v>34</v>
      </c>
      <c r="C33" s="37" t="s">
        <v>42</v>
      </c>
      <c r="D33" s="37" t="s">
        <v>31</v>
      </c>
      <c r="E33" s="5">
        <v>98676940</v>
      </c>
      <c r="F33" s="5">
        <v>98676940</v>
      </c>
    </row>
    <row r="34" s="35" customFormat="1">
      <c r="A34" s="36" t="s">
        <v>43</v>
      </c>
      <c r="B34" s="37" t="s">
        <v>34</v>
      </c>
      <c r="C34" s="37" t="s">
        <v>44</v>
      </c>
      <c r="D34" s="37" t="s">
        <v>31</v>
      </c>
      <c r="E34" s="5">
        <v>98676940</v>
      </c>
      <c r="F34" s="5">
        <v>98676940</v>
      </c>
    </row>
    <row r="35">
      <c r="A35" s="11" t="s">
        <v>45</v>
      </c>
      <c r="B35" s="10" t="s">
        <v>34</v>
      </c>
      <c r="C35" s="10" t="s">
        <v>44</v>
      </c>
      <c r="D35" s="10" t="s">
        <v>39</v>
      </c>
      <c r="E35" s="6">
        <v>98676940</v>
      </c>
      <c r="F35" s="6">
        <v>98676940</v>
      </c>
    </row>
    <row r="36" s="35" customFormat="1">
      <c r="A36" s="36" t="s">
        <v>46</v>
      </c>
      <c r="B36" s="37" t="s">
        <v>31</v>
      </c>
      <c r="C36" s="37" t="s">
        <v>31</v>
      </c>
      <c r="D36" s="37" t="s">
        <v>31</v>
      </c>
      <c r="E36" s="5">
        <v>107262350</v>
      </c>
      <c r="F36" s="5">
        <v>110368043.69</v>
      </c>
    </row>
    <row r="37" s="35" customFormat="1">
      <c r="A37" s="36" t="s">
        <v>47</v>
      </c>
      <c r="B37" s="37" t="s">
        <v>48</v>
      </c>
      <c r="C37" s="37" t="s">
        <v>31</v>
      </c>
      <c r="D37" s="37" t="s">
        <v>31</v>
      </c>
      <c r="E37" s="5">
        <v>84372350</v>
      </c>
      <c r="F37" s="5">
        <v>77022350</v>
      </c>
    </row>
    <row r="38" s="35" customFormat="1">
      <c r="A38" s="36" t="s">
        <v>49</v>
      </c>
      <c r="B38" s="37" t="s">
        <v>48</v>
      </c>
      <c r="C38" s="37" t="s">
        <v>35</v>
      </c>
      <c r="D38" s="37" t="s">
        <v>31</v>
      </c>
      <c r="E38" s="5">
        <v>3944350</v>
      </c>
      <c r="F38" s="5">
        <v>3944350</v>
      </c>
    </row>
    <row r="39">
      <c r="A39" s="11" t="s">
        <v>50</v>
      </c>
      <c r="B39" s="10" t="s">
        <v>48</v>
      </c>
      <c r="C39" s="10" t="s">
        <v>37</v>
      </c>
      <c r="D39" s="10" t="s">
        <v>51</v>
      </c>
      <c r="E39" s="6">
        <v>3944350</v>
      </c>
      <c r="F39" s="6">
        <v>3944350</v>
      </c>
    </row>
    <row r="40" s="35" customFormat="1">
      <c r="A40" s="36" t="s">
        <v>52</v>
      </c>
      <c r="B40" s="37" t="s">
        <v>48</v>
      </c>
      <c r="C40" s="37" t="s">
        <v>42</v>
      </c>
      <c r="D40" s="37" t="s">
        <v>31</v>
      </c>
      <c r="E40" s="5">
        <v>15000000</v>
      </c>
      <c r="F40" s="5">
        <v>10000000</v>
      </c>
    </row>
    <row r="41">
      <c r="A41" s="11" t="s">
        <v>53</v>
      </c>
      <c r="B41" s="10" t="s">
        <v>48</v>
      </c>
      <c r="C41" s="10" t="s">
        <v>54</v>
      </c>
      <c r="D41" s="10" t="s">
        <v>51</v>
      </c>
      <c r="E41" s="6">
        <v>15000000</v>
      </c>
      <c r="F41" s="6">
        <v>10000000</v>
      </c>
    </row>
    <row r="42" s="35" customFormat="1">
      <c r="A42" s="36" t="s">
        <v>55</v>
      </c>
      <c r="B42" s="37" t="s">
        <v>48</v>
      </c>
      <c r="C42" s="37" t="s">
        <v>56</v>
      </c>
      <c r="D42" s="37" t="s">
        <v>31</v>
      </c>
      <c r="E42" s="5">
        <v>9400000</v>
      </c>
      <c r="F42" s="5">
        <v>7050000</v>
      </c>
    </row>
    <row r="43" s="35" customFormat="1">
      <c r="A43" s="36" t="s">
        <v>57</v>
      </c>
      <c r="B43" s="37" t="s">
        <v>48</v>
      </c>
      <c r="C43" s="37" t="s">
        <v>58</v>
      </c>
      <c r="D43" s="37" t="s">
        <v>31</v>
      </c>
      <c r="E43" s="5">
        <v>9400000</v>
      </c>
      <c r="F43" s="5">
        <v>7050000</v>
      </c>
    </row>
    <row r="44" s="35" customFormat="1">
      <c r="A44" s="36" t="s">
        <v>59</v>
      </c>
      <c r="B44" s="37" t="s">
        <v>48</v>
      </c>
      <c r="C44" s="37" t="s">
        <v>58</v>
      </c>
      <c r="D44" s="37" t="s">
        <v>39</v>
      </c>
      <c r="E44" s="5">
        <v>9400000</v>
      </c>
      <c r="F44" s="5">
        <v>7050000</v>
      </c>
    </row>
    <row r="45">
      <c r="A45" s="11" t="s">
        <v>60</v>
      </c>
      <c r="B45" s="10" t="s">
        <v>48</v>
      </c>
      <c r="C45" s="10" t="s">
        <v>58</v>
      </c>
      <c r="D45" s="10" t="s">
        <v>61</v>
      </c>
      <c r="E45" s="6">
        <v>4400000</v>
      </c>
      <c r="F45" s="6">
        <v>2050000</v>
      </c>
    </row>
    <row r="46">
      <c r="A46" s="11" t="s">
        <v>62</v>
      </c>
      <c r="B46" s="10" t="s">
        <v>48</v>
      </c>
      <c r="C46" s="10" t="s">
        <v>58</v>
      </c>
      <c r="D46" s="10" t="s">
        <v>63</v>
      </c>
      <c r="E46" s="6">
        <v>5000000</v>
      </c>
      <c r="F46" s="6">
        <v>5000000</v>
      </c>
    </row>
    <row r="47" s="35" customFormat="1">
      <c r="A47" s="36" t="s">
        <v>64</v>
      </c>
      <c r="B47" s="37" t="s">
        <v>48</v>
      </c>
      <c r="C47" s="37" t="s">
        <v>65</v>
      </c>
      <c r="D47" s="37" t="s">
        <v>31</v>
      </c>
      <c r="E47" s="5">
        <v>56028000</v>
      </c>
      <c r="F47" s="5">
        <v>56028000</v>
      </c>
    </row>
    <row r="48" s="35" customFormat="1">
      <c r="A48" s="36" t="s">
        <v>66</v>
      </c>
      <c r="B48" s="37" t="s">
        <v>48</v>
      </c>
      <c r="C48" s="37" t="s">
        <v>67</v>
      </c>
      <c r="D48" s="37" t="s">
        <v>31</v>
      </c>
      <c r="E48" s="5">
        <v>19203000</v>
      </c>
      <c r="F48" s="5">
        <v>19203000</v>
      </c>
    </row>
    <row r="49">
      <c r="A49" s="11" t="s">
        <v>68</v>
      </c>
      <c r="B49" s="10" t="s">
        <v>48</v>
      </c>
      <c r="C49" s="10" t="s">
        <v>67</v>
      </c>
      <c r="D49" s="10" t="s">
        <v>69</v>
      </c>
      <c r="E49" s="6">
        <v>19203000</v>
      </c>
      <c r="F49" s="6">
        <v>19203000</v>
      </c>
    </row>
    <row r="50">
      <c r="A50" s="11" t="s">
        <v>70</v>
      </c>
      <c r="B50" s="10" t="s">
        <v>48</v>
      </c>
      <c r="C50" s="10" t="s">
        <v>71</v>
      </c>
      <c r="D50" s="10" t="s">
        <v>51</v>
      </c>
      <c r="E50" s="6">
        <v>3000000</v>
      </c>
      <c r="F50" s="6">
        <v>3000000</v>
      </c>
    </row>
    <row r="51" s="35" customFormat="1">
      <c r="A51" s="36" t="s">
        <v>72</v>
      </c>
      <c r="B51" s="37" t="s">
        <v>48</v>
      </c>
      <c r="C51" s="37" t="s">
        <v>73</v>
      </c>
      <c r="D51" s="37" t="s">
        <v>31</v>
      </c>
      <c r="E51" s="5">
        <v>33825000</v>
      </c>
      <c r="F51" s="5">
        <v>33825000</v>
      </c>
    </row>
    <row r="52">
      <c r="A52" s="11" t="s">
        <v>72</v>
      </c>
      <c r="B52" s="10" t="s">
        <v>48</v>
      </c>
      <c r="C52" s="10" t="s">
        <v>73</v>
      </c>
      <c r="D52" s="10" t="s">
        <v>74</v>
      </c>
      <c r="E52" s="6">
        <v>33825000</v>
      </c>
      <c r="F52" s="6">
        <v>33825000</v>
      </c>
    </row>
    <row r="53" s="35" customFormat="1">
      <c r="A53" s="36" t="s">
        <v>75</v>
      </c>
      <c r="B53" s="37" t="s">
        <v>76</v>
      </c>
      <c r="C53" s="37" t="s">
        <v>31</v>
      </c>
      <c r="D53" s="37" t="s">
        <v>31</v>
      </c>
      <c r="E53" s="5">
        <v>22890000</v>
      </c>
      <c r="F53" s="5">
        <v>33345693.69</v>
      </c>
    </row>
    <row r="54" s="35" customFormat="1">
      <c r="A54" s="36" t="s">
        <v>77</v>
      </c>
      <c r="B54" s="37" t="s">
        <v>76</v>
      </c>
      <c r="C54" s="37" t="s">
        <v>78</v>
      </c>
      <c r="D54" s="37" t="s">
        <v>31</v>
      </c>
      <c r="E54" s="5">
        <v>0</v>
      </c>
      <c r="F54" s="5">
        <v>0</v>
      </c>
    </row>
    <row r="55" s="35" customFormat="1">
      <c r="A55" s="36" t="s">
        <v>79</v>
      </c>
      <c r="B55" s="37" t="s">
        <v>76</v>
      </c>
      <c r="C55" s="37" t="s">
        <v>56</v>
      </c>
      <c r="D55" s="37" t="s">
        <v>31</v>
      </c>
      <c r="E55" s="5">
        <v>22890000</v>
      </c>
      <c r="F55" s="5">
        <v>33345693.69</v>
      </c>
    </row>
    <row r="56" s="35" customFormat="1">
      <c r="A56" s="36" t="s">
        <v>80</v>
      </c>
      <c r="B56" s="37" t="s">
        <v>76</v>
      </c>
      <c r="C56" s="37" t="s">
        <v>81</v>
      </c>
      <c r="D56" s="37" t="s">
        <v>31</v>
      </c>
      <c r="E56" s="5">
        <v>22890000</v>
      </c>
      <c r="F56" s="5">
        <v>33345693.69</v>
      </c>
    </row>
    <row r="57" s="35" customFormat="1">
      <c r="A57" s="36" t="s">
        <v>82</v>
      </c>
      <c r="B57" s="37" t="s">
        <v>76</v>
      </c>
      <c r="C57" s="37" t="s">
        <v>81</v>
      </c>
      <c r="D57" s="37" t="s">
        <v>83</v>
      </c>
      <c r="E57" s="5">
        <v>22890000</v>
      </c>
      <c r="F57" s="5">
        <v>33345693.69</v>
      </c>
    </row>
    <row r="58">
      <c r="A58" s="11" t="s">
        <v>84</v>
      </c>
      <c r="B58" s="10" t="s">
        <v>76</v>
      </c>
      <c r="C58" s="10" t="s">
        <v>81</v>
      </c>
      <c r="D58" s="10" t="s">
        <v>85</v>
      </c>
      <c r="E58" s="6">
        <v>0</v>
      </c>
      <c r="F58" s="6">
        <v>4995598.86</v>
      </c>
    </row>
    <row r="59">
      <c r="A59" s="11" t="s">
        <v>86</v>
      </c>
      <c r="B59" s="10" t="s">
        <v>76</v>
      </c>
      <c r="C59" s="10" t="s">
        <v>81</v>
      </c>
      <c r="D59" s="10" t="s">
        <v>87</v>
      </c>
      <c r="E59" s="6">
        <v>0</v>
      </c>
      <c r="F59" s="6">
        <v>14872744.83</v>
      </c>
    </row>
    <row r="60">
      <c r="A60" s="11" t="s">
        <v>88</v>
      </c>
      <c r="B60" s="10" t="s">
        <v>76</v>
      </c>
      <c r="C60" s="10" t="s">
        <v>81</v>
      </c>
      <c r="D60" s="10" t="s">
        <v>74</v>
      </c>
      <c r="E60" s="6">
        <v>22890000</v>
      </c>
      <c r="F60" s="6">
        <v>13477350</v>
      </c>
    </row>
    <row r="61" s="35" customFormat="1">
      <c r="A61" s="36" t="s">
        <v>89</v>
      </c>
      <c r="B61" s="37" t="s">
        <v>90</v>
      </c>
      <c r="C61" s="37" t="s">
        <v>31</v>
      </c>
      <c r="D61" s="37" t="s">
        <v>31</v>
      </c>
      <c r="E61" s="5">
        <v>0</v>
      </c>
      <c r="F61" s="5">
        <v>0</v>
      </c>
    </row>
    <row r="62" s="35" customFormat="1">
      <c r="A62" s="36" t="s">
        <v>91</v>
      </c>
      <c r="B62" s="37" t="s">
        <v>90</v>
      </c>
      <c r="C62" s="37" t="s">
        <v>78</v>
      </c>
      <c r="D62" s="37" t="s">
        <v>31</v>
      </c>
      <c r="E62" s="5">
        <v>0</v>
      </c>
      <c r="F62" s="5">
        <v>0</v>
      </c>
    </row>
    <row r="63" s="35" customFormat="1">
      <c r="A63" s="36" t="s">
        <v>92</v>
      </c>
      <c r="B63" s="37" t="s">
        <v>90</v>
      </c>
      <c r="C63" s="37" t="s">
        <v>34</v>
      </c>
      <c r="D63" s="37" t="s">
        <v>31</v>
      </c>
      <c r="E63" s="5">
        <v>0</v>
      </c>
      <c r="F63" s="5">
        <v>0</v>
      </c>
    </row>
    <row r="64" s="35" customFormat="1">
      <c r="A64" s="36" t="s">
        <v>93</v>
      </c>
      <c r="B64" s="37" t="s">
        <v>90</v>
      </c>
      <c r="C64" s="37" t="s">
        <v>34</v>
      </c>
      <c r="D64" s="37" t="s">
        <v>69</v>
      </c>
      <c r="E64" s="5">
        <v>0</v>
      </c>
      <c r="F64" s="5">
        <v>0</v>
      </c>
    </row>
    <row r="65">
      <c r="A65" s="11" t="s">
        <v>94</v>
      </c>
      <c r="B65" s="10" t="s">
        <v>90</v>
      </c>
      <c r="C65" s="10" t="s">
        <v>34</v>
      </c>
      <c r="D65" s="10" t="s">
        <v>95</v>
      </c>
      <c r="E65" s="6">
        <v>0</v>
      </c>
      <c r="F65" s="6">
        <v>0</v>
      </c>
    </row>
    <row r="66" s="35" customFormat="1">
      <c r="A66" s="36" t="s">
        <v>96</v>
      </c>
      <c r="B66" s="37" t="s">
        <v>97</v>
      </c>
      <c r="C66" s="37" t="s">
        <v>31</v>
      </c>
      <c r="D66" s="37" t="s">
        <v>31</v>
      </c>
      <c r="E66" s="5">
        <v>0</v>
      </c>
      <c r="F66" s="5">
        <v>0</v>
      </c>
    </row>
    <row r="67" s="35" customFormat="1">
      <c r="A67" s="36" t="s">
        <v>98</v>
      </c>
      <c r="B67" s="37" t="s">
        <v>97</v>
      </c>
      <c r="C67" s="37" t="s">
        <v>42</v>
      </c>
      <c r="D67" s="37" t="s">
        <v>31</v>
      </c>
      <c r="E67" s="5">
        <v>0</v>
      </c>
      <c r="F67" s="5">
        <v>0</v>
      </c>
    </row>
    <row r="68" s="35" customFormat="1">
      <c r="A68" s="36" t="s">
        <v>92</v>
      </c>
      <c r="B68" s="37" t="s">
        <v>97</v>
      </c>
      <c r="C68" s="37" t="s">
        <v>44</v>
      </c>
      <c r="D68" s="37" t="s">
        <v>31</v>
      </c>
      <c r="E68" s="5">
        <v>0</v>
      </c>
      <c r="F68" s="5">
        <v>0</v>
      </c>
    </row>
    <row r="69" s="35" customFormat="1">
      <c r="A69" s="36" t="s">
        <v>98</v>
      </c>
      <c r="B69" s="37" t="s">
        <v>97</v>
      </c>
      <c r="C69" s="37" t="s">
        <v>44</v>
      </c>
      <c r="D69" s="37" t="s">
        <v>39</v>
      </c>
      <c r="E69" s="5">
        <v>0</v>
      </c>
      <c r="F69" s="5">
        <v>0</v>
      </c>
    </row>
    <row r="70">
      <c r="A70" s="11" t="s">
        <v>99</v>
      </c>
      <c r="B70" s="10" t="s">
        <v>97</v>
      </c>
      <c r="C70" s="10" t="s">
        <v>44</v>
      </c>
      <c r="D70" s="10" t="s">
        <v>100</v>
      </c>
      <c r="E70" s="6">
        <v>0</v>
      </c>
      <c r="F70" s="6">
        <v>0</v>
      </c>
    </row>
    <row r="74">
      <c r="A74" s="0" t="s">
        <v>101</v>
      </c>
      <c r="E74" s="12" t="s">
        <v>102</v>
      </c>
      <c r="F74" s="12"/>
    </row>
    <row r="77">
      <c r="A77" s="0" t="s">
        <v>103</v>
      </c>
      <c r="E77" s="13" t="s">
        <v>104</v>
      </c>
      <c r="F77" s="13"/>
    </row>
  </sheetData>
  <mergeCells>
    <mergeCell ref="A13:E13"/>
    <mergeCell ref="C1:F1"/>
    <mergeCell ref="A2:F2"/>
    <mergeCell ref="A4:F4"/>
    <mergeCell ref="A5:F5"/>
    <mergeCell ref="A6:F6"/>
    <mergeCell ref="A7:F7"/>
    <mergeCell ref="A8:F8"/>
    <mergeCell ref="A9:F9"/>
    <mergeCell ref="A10:E10"/>
    <mergeCell ref="A11:E11"/>
    <mergeCell ref="A12:E12"/>
    <mergeCell ref="E74:F74"/>
    <mergeCell ref="E77:F77"/>
    <mergeCell ref="A14:E14"/>
    <mergeCell ref="A15:E15"/>
    <mergeCell ref="A16:E16"/>
    <mergeCell ref="A17:E17"/>
    <mergeCell ref="A23:E23"/>
    <mergeCell ref="A25:F25"/>
    <mergeCell ref="A18:E18"/>
    <mergeCell ref="A19:E19"/>
    <mergeCell ref="A20:E20"/>
    <mergeCell ref="A21:E21"/>
    <mergeCell ref="A22:E22"/>
  </mergeCells>
  <pageMargins left="0.39370078740157483" right="0.51181102362204722" top="0.38" bottom="0.35433070866141736" header="0.31496062992125984" footer="0.31496062992125984"/>
  <pageSetup paperSize="9" scale="99" fitToHeight="0" orientation="portrait" horizontalDpi="180" verticalDpi="18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TK</vt:lpstr>
      <vt:lpstr>ImportRow</vt:lpstr>
      <vt:lpstr>Organization</vt:lpstr>
      <vt:lpstr>Period</vt:lpstr>
      <vt:lpstr>R_116</vt:lpstr>
      <vt:lpstr>R_117</vt:lpstr>
      <vt:lpstr>R_23</vt:lpstr>
      <vt:lpstr>R_25</vt:lpstr>
      <vt:lpstr>R_26</vt:lpstr>
      <vt:lpstr>R_27</vt:lpstr>
      <vt:lpstr>R_28</vt:lpstr>
      <vt:lpstr>R_30</vt:lpstr>
      <vt:lpstr>SettlementAccountCode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тфч</cp:lastModifiedBy>
  <dcterms:created xsi:type="dcterms:W3CDTF">2021-12-29T07:31:22Z</dcterms:created>
  <dcterms:modified xsi:type="dcterms:W3CDTF">2025-04-03T12:58:58Z</dcterms:modified>
</cp:coreProperties>
</file>